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calcChain.xml><?xml version="1.0" encoding="utf-8"?>
<calcChain xmlns="http://schemas.openxmlformats.org/spreadsheetml/2006/main">
  <c r="T37" i="1" l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6" i="1"/>
  <c r="E85" i="1"/>
  <c r="I83" i="1"/>
  <c r="J37" i="1"/>
  <c r="N3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7" i="1"/>
  <c r="L6" i="1"/>
  <c r="E83" i="1"/>
  <c r="F37" i="1"/>
</calcChain>
</file>

<file path=xl/sharedStrings.xml><?xml version="1.0" encoding="utf-8"?>
<sst xmlns="http://schemas.openxmlformats.org/spreadsheetml/2006/main" count="83" uniqueCount="74">
  <si>
    <t>STT</t>
  </si>
  <si>
    <t>TỔNG CHI</t>
  </si>
  <si>
    <t>THU SAU KHI LIỄU CHI</t>
  </si>
  <si>
    <t>DOANH THU CĂN TIN</t>
  </si>
  <si>
    <t>LIỄU CHI</t>
  </si>
  <si>
    <t>Đinh vít, dụng cụ</t>
  </si>
  <si>
    <t>Bò, mực, tôm</t>
  </si>
  <si>
    <t>Ván ép, đinh vít</t>
  </si>
  <si>
    <t>Sắt + gạch men</t>
  </si>
  <si>
    <t>Giấy dán tường</t>
  </si>
  <si>
    <t>Big C phú thạnh</t>
  </si>
  <si>
    <t>Emark</t>
  </si>
  <si>
    <t>Thịt bò + thuốc lá</t>
  </si>
  <si>
    <t>Bánh mì + Metro</t>
  </si>
  <si>
    <t>Trãi thảm khu vệ sinh</t>
  </si>
  <si>
    <t>Đóng tủ gửi đồ + sơn dầu</t>
  </si>
  <si>
    <t>Gà + sườn + thuốc lá</t>
  </si>
  <si>
    <t>Coop mark Bình Triệu + thịt bò</t>
  </si>
  <si>
    <t>Gạch 80x80 + thuê máy cắt</t>
  </si>
  <si>
    <t>Đinh vít + khóa</t>
  </si>
  <si>
    <t>Tạm ứng cửa nhôm</t>
  </si>
  <si>
    <t>Sắt vuông 4</t>
  </si>
  <si>
    <t>Ke vuông + muối Tây Ninh</t>
  </si>
  <si>
    <t>Tráng sữa + kẹo dừa</t>
  </si>
  <si>
    <t>Tráng ớt + lạp xưởng</t>
  </si>
  <si>
    <t>Đường thốt nốt + thịt bò+xương bò</t>
  </si>
  <si>
    <t>Metro</t>
  </si>
  <si>
    <t>Đồng hồ điện</t>
  </si>
  <si>
    <t>Hàng tạp hóa</t>
  </si>
  <si>
    <t>Sắt</t>
  </si>
  <si>
    <t>Mự c+ xương, bò</t>
  </si>
  <si>
    <t>Sắt 2.5x5</t>
  </si>
  <si>
    <t>Cơm cháy</t>
  </si>
  <si>
    <t>Ổ khóa + dụng cụ</t>
  </si>
  <si>
    <t>Tôm</t>
  </si>
  <si>
    <t>Giấy dán tường + vòi nước</t>
  </si>
  <si>
    <t>Dụng cu + sắt</t>
  </si>
  <si>
    <t>Cá</t>
  </si>
  <si>
    <t>Trả công vệ sinh</t>
  </si>
  <si>
    <t>Gạch làm bàn ăn</t>
  </si>
  <si>
    <t>Nệm mút</t>
  </si>
  <si>
    <t>Thanh toán tiền máy lạnh + công thợ điện</t>
  </si>
  <si>
    <t>Sắt +sơn</t>
  </si>
  <si>
    <t>Hàng Đà lạt</t>
  </si>
  <si>
    <t>Sơn nước + thuê máy cắt sắt</t>
  </si>
  <si>
    <t>Khăn ướt</t>
  </si>
  <si>
    <t>Thuốc lá</t>
  </si>
  <si>
    <t>Mực ống</t>
  </si>
  <si>
    <t>Dép Trung Quốc</t>
  </si>
  <si>
    <t>Nón vải</t>
  </si>
  <si>
    <t>Baolo vải</t>
  </si>
  <si>
    <t>Quần áo Tân Bình</t>
  </si>
  <si>
    <t>Ống cấp nước</t>
  </si>
  <si>
    <t>Chợ đầu mối Bình Điền</t>
  </si>
  <si>
    <t>Xi măng cát đá</t>
  </si>
  <si>
    <t>Gà đông lạnh</t>
  </si>
  <si>
    <t>Gia vị</t>
  </si>
  <si>
    <t>Thuế môn bài 2018</t>
  </si>
  <si>
    <t>Phí thuê kế toán tháng 12/2017</t>
  </si>
  <si>
    <t>Tủ mát</t>
  </si>
  <si>
    <t>Ghế nhựa</t>
  </si>
  <si>
    <t>Chậu rửa chén</t>
  </si>
  <si>
    <t>Kiếng cường lực quầy nước</t>
  </si>
  <si>
    <t>Xi măng cát đá nhà WC</t>
  </si>
  <si>
    <t>Sơn nước</t>
  </si>
  <si>
    <t>Ống cấp nước + van khóa nước</t>
  </si>
  <si>
    <t>Trả công thợ cơ khí</t>
  </si>
  <si>
    <t>Tạm ứng cửa nhôm kính</t>
  </si>
  <si>
    <t>Gạch men</t>
  </si>
  <si>
    <t>Công thợ điện + dây điện</t>
  </si>
  <si>
    <t>Trần thạch cao</t>
  </si>
  <si>
    <t>Lương tháng 1/2018</t>
  </si>
  <si>
    <t>Mặt bằng + điện nước T12/2017</t>
  </si>
  <si>
    <t>TỔNG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</si>
</sst>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3" fontId="1" fillId="0" borderId="0" xfId="0" applyNumberFormat="1" applyFont="1"/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3" fontId="1" fillId="2" borderId="0" xfId="0" applyNumberFormat="1" applyFont="1" applyFill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3" borderId="0" xfId="0" applyFont="1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85"/>
  <sheetViews>
    <sheetView tabSelected="1" topLeftCell="G79" workbookViewId="0">
      <selection activeCell="T37" sqref="T37"/>
    </sheetView>
  </sheetViews>
  <sheetFormatPr defaultRowHeight="27.75" customHeight="1" x14ac:dyDescent="0.25"/>
  <cols>
    <col min="1" max="1" width="5.5703125" style="1" customWidth="1"/>
    <col min="2" max="3" width="9.140625" style="1"/>
    <col min="4" max="4" width="17.7109375" style="1" customWidth="1"/>
    <col min="5" max="5" width="17.85546875" style="1" customWidth="1"/>
    <col min="6" max="6" width="9.140625" style="1"/>
    <col min="7" max="7" width="19" style="1" customWidth="1"/>
    <col min="8" max="8" width="9.140625" style="1"/>
    <col min="9" max="9" width="17.7109375" style="1" customWidth="1"/>
    <col min="10" max="16384" width="9.140625" style="1"/>
  </cols>
  <sheetData>
    <row r="3" spans="1:20" ht="27.75" customHeight="1" x14ac:dyDescent="0.25">
      <c r="A3" s="5" t="s">
        <v>0</v>
      </c>
      <c r="B3" s="5" t="s">
        <v>1</v>
      </c>
      <c r="C3" s="5"/>
      <c r="D3" s="5"/>
      <c r="E3" s="5"/>
    </row>
    <row r="4" spans="1:20" ht="27.75" customHeight="1" x14ac:dyDescent="0.25">
      <c r="A4" s="5"/>
      <c r="B4" s="5"/>
      <c r="C4" s="5"/>
      <c r="D4" s="5"/>
      <c r="E4" s="5"/>
      <c r="F4" s="7" t="s">
        <v>2</v>
      </c>
      <c r="G4" s="7"/>
      <c r="H4" s="10" t="s">
        <v>3</v>
      </c>
      <c r="I4" s="10"/>
      <c r="J4" s="5" t="s">
        <v>4</v>
      </c>
      <c r="K4" s="5"/>
      <c r="L4" s="9" t="s">
        <v>73</v>
      </c>
    </row>
    <row r="5" spans="1:20" ht="27.75" customHeight="1" x14ac:dyDescent="0.25">
      <c r="A5" s="2"/>
      <c r="B5" s="2"/>
      <c r="C5" s="2"/>
      <c r="D5" s="2"/>
      <c r="E5" s="2"/>
      <c r="F5" s="3"/>
      <c r="G5" s="3"/>
      <c r="H5" s="2"/>
      <c r="I5" s="2"/>
      <c r="J5" s="2"/>
      <c r="K5" s="2"/>
    </row>
    <row r="6" spans="1:20" ht="27.75" customHeight="1" x14ac:dyDescent="0.25">
      <c r="A6" s="1">
        <v>1</v>
      </c>
      <c r="B6" s="5" t="s">
        <v>5</v>
      </c>
      <c r="C6" s="5"/>
      <c r="D6" s="5"/>
      <c r="E6" s="1">
        <v>200</v>
      </c>
      <c r="F6" s="6">
        <v>5343</v>
      </c>
      <c r="G6" s="6"/>
      <c r="H6" s="6">
        <v>2335</v>
      </c>
      <c r="I6" s="5"/>
      <c r="J6" s="5">
        <v>120</v>
      </c>
      <c r="K6" s="5"/>
      <c r="L6" s="4">
        <f>SUM(F6+J6)</f>
        <v>5463</v>
      </c>
      <c r="N6" s="1">
        <v>5463</v>
      </c>
      <c r="O6" s="6">
        <v>2335</v>
      </c>
      <c r="P6" s="5"/>
      <c r="Q6" s="6">
        <f>L6-H6</f>
        <v>3128</v>
      </c>
      <c r="R6" s="5"/>
      <c r="T6" s="1">
        <v>3128</v>
      </c>
    </row>
    <row r="7" spans="1:20" ht="27.75" customHeight="1" x14ac:dyDescent="0.25">
      <c r="A7" s="1">
        <v>2</v>
      </c>
      <c r="B7" s="5" t="s">
        <v>6</v>
      </c>
      <c r="C7" s="5"/>
      <c r="D7" s="5"/>
      <c r="E7" s="4">
        <v>1000</v>
      </c>
      <c r="F7" s="6">
        <v>5233</v>
      </c>
      <c r="G7" s="6"/>
      <c r="H7" s="6">
        <v>2710</v>
      </c>
      <c r="I7" s="6"/>
      <c r="J7" s="5">
        <v>374</v>
      </c>
      <c r="K7" s="5"/>
      <c r="L7" s="4">
        <f>SUM(F7+J7)</f>
        <v>5607</v>
      </c>
      <c r="N7" s="1">
        <v>5607</v>
      </c>
      <c r="O7" s="6">
        <v>2710</v>
      </c>
      <c r="P7" s="6"/>
      <c r="Q7" s="6">
        <f t="shared" ref="Q7:Q36" si="0">L7-H7</f>
        <v>2897</v>
      </c>
      <c r="R7" s="5"/>
      <c r="T7" s="1">
        <v>2897</v>
      </c>
    </row>
    <row r="8" spans="1:20" ht="27.75" customHeight="1" x14ac:dyDescent="0.25">
      <c r="B8" s="5" t="s">
        <v>10</v>
      </c>
      <c r="C8" s="5"/>
      <c r="D8" s="5"/>
      <c r="E8" s="4">
        <v>4391</v>
      </c>
      <c r="F8" s="6">
        <v>7307</v>
      </c>
      <c r="G8" s="6"/>
      <c r="H8" s="6">
        <v>2910</v>
      </c>
      <c r="I8" s="6"/>
      <c r="J8" s="5">
        <v>217</v>
      </c>
      <c r="K8" s="5"/>
      <c r="L8" s="4">
        <f t="shared" ref="L8:N36" si="1">SUM(F8+J8)</f>
        <v>7524</v>
      </c>
      <c r="N8" s="1">
        <v>7524</v>
      </c>
      <c r="O8" s="6">
        <v>2910</v>
      </c>
      <c r="P8" s="6"/>
      <c r="Q8" s="6">
        <f t="shared" si="0"/>
        <v>4614</v>
      </c>
      <c r="R8" s="5"/>
      <c r="T8" s="1">
        <v>4614</v>
      </c>
    </row>
    <row r="9" spans="1:20" ht="27.75" customHeight="1" x14ac:dyDescent="0.25">
      <c r="A9" s="1">
        <v>3</v>
      </c>
      <c r="B9" s="5" t="s">
        <v>7</v>
      </c>
      <c r="C9" s="5"/>
      <c r="D9" s="5"/>
      <c r="E9" s="4">
        <v>2900</v>
      </c>
      <c r="F9" s="6">
        <v>9594</v>
      </c>
      <c r="G9" s="6"/>
      <c r="H9" s="6">
        <v>5020</v>
      </c>
      <c r="I9" s="6"/>
      <c r="J9" s="5">
        <v>220</v>
      </c>
      <c r="K9" s="5"/>
      <c r="L9" s="4">
        <f t="shared" si="1"/>
        <v>9814</v>
      </c>
      <c r="N9" s="1">
        <v>9814</v>
      </c>
      <c r="O9" s="6">
        <v>5020</v>
      </c>
      <c r="P9" s="6"/>
      <c r="Q9" s="6">
        <f t="shared" si="0"/>
        <v>4794</v>
      </c>
      <c r="R9" s="5"/>
      <c r="T9" s="1">
        <v>4794</v>
      </c>
    </row>
    <row r="10" spans="1:20" ht="27.75" customHeight="1" x14ac:dyDescent="0.25">
      <c r="A10" s="1">
        <v>4</v>
      </c>
      <c r="B10" s="5" t="s">
        <v>8</v>
      </c>
      <c r="C10" s="5"/>
      <c r="D10" s="5"/>
      <c r="E10" s="4">
        <v>3750</v>
      </c>
      <c r="F10" s="6">
        <v>8583</v>
      </c>
      <c r="G10" s="6"/>
      <c r="H10" s="6">
        <v>3940</v>
      </c>
      <c r="I10" s="6"/>
      <c r="J10" s="5">
        <v>530</v>
      </c>
      <c r="K10" s="5"/>
      <c r="L10" s="4">
        <f t="shared" si="1"/>
        <v>9113</v>
      </c>
      <c r="N10" s="1">
        <v>9113</v>
      </c>
      <c r="O10" s="6">
        <v>3940</v>
      </c>
      <c r="P10" s="6"/>
      <c r="Q10" s="6">
        <f t="shared" si="0"/>
        <v>5173</v>
      </c>
      <c r="R10" s="5"/>
      <c r="T10" s="1">
        <v>5173</v>
      </c>
    </row>
    <row r="11" spans="1:20" ht="27.75" customHeight="1" x14ac:dyDescent="0.25">
      <c r="A11" s="1">
        <v>5</v>
      </c>
      <c r="B11" s="5" t="s">
        <v>9</v>
      </c>
      <c r="C11" s="5"/>
      <c r="D11" s="5"/>
      <c r="E11" s="1">
        <v>580</v>
      </c>
      <c r="F11" s="6">
        <v>4976</v>
      </c>
      <c r="G11" s="6"/>
      <c r="H11" s="6">
        <v>4020</v>
      </c>
      <c r="I11" s="6"/>
      <c r="J11" s="5">
        <v>610</v>
      </c>
      <c r="K11" s="5"/>
      <c r="L11" s="4">
        <f t="shared" si="1"/>
        <v>5586</v>
      </c>
      <c r="N11" s="1">
        <v>5586</v>
      </c>
      <c r="O11" s="6">
        <v>4020</v>
      </c>
      <c r="P11" s="6"/>
      <c r="Q11" s="6">
        <f t="shared" si="0"/>
        <v>1566</v>
      </c>
      <c r="R11" s="5"/>
      <c r="T11" s="1">
        <v>1566</v>
      </c>
    </row>
    <row r="12" spans="1:20" ht="27.75" customHeight="1" x14ac:dyDescent="0.25">
      <c r="A12" s="1">
        <v>6</v>
      </c>
      <c r="B12" s="5" t="s">
        <v>10</v>
      </c>
      <c r="C12" s="5"/>
      <c r="D12" s="5"/>
      <c r="E12" s="4">
        <v>2404</v>
      </c>
      <c r="F12" s="6">
        <v>7307</v>
      </c>
      <c r="G12" s="6"/>
      <c r="H12" s="6">
        <v>2908</v>
      </c>
      <c r="I12" s="6"/>
      <c r="J12" s="5">
        <v>339</v>
      </c>
      <c r="K12" s="5"/>
      <c r="L12" s="4">
        <f t="shared" si="1"/>
        <v>7646</v>
      </c>
      <c r="N12" s="1">
        <v>7646</v>
      </c>
      <c r="O12" s="6">
        <v>2908</v>
      </c>
      <c r="P12" s="6"/>
      <c r="Q12" s="6">
        <f t="shared" si="0"/>
        <v>4738</v>
      </c>
      <c r="R12" s="5"/>
      <c r="T12" s="1">
        <v>4738</v>
      </c>
    </row>
    <row r="13" spans="1:20" ht="27.75" customHeight="1" x14ac:dyDescent="0.25">
      <c r="A13" s="1">
        <v>7</v>
      </c>
      <c r="B13" s="5" t="s">
        <v>11</v>
      </c>
      <c r="C13" s="5"/>
      <c r="D13" s="5"/>
      <c r="E13" s="4">
        <v>7004</v>
      </c>
      <c r="F13" s="6">
        <v>8842</v>
      </c>
      <c r="G13" s="6"/>
      <c r="H13" s="6">
        <v>5550</v>
      </c>
      <c r="I13" s="6"/>
      <c r="J13" s="6">
        <v>2044</v>
      </c>
      <c r="K13" s="5"/>
      <c r="L13" s="4">
        <f t="shared" si="1"/>
        <v>10886</v>
      </c>
      <c r="N13" s="1">
        <v>10886</v>
      </c>
      <c r="O13" s="6">
        <v>5550</v>
      </c>
      <c r="P13" s="6"/>
      <c r="Q13" s="6">
        <f t="shared" si="0"/>
        <v>5336</v>
      </c>
      <c r="R13" s="5"/>
      <c r="T13" s="1">
        <v>5336</v>
      </c>
    </row>
    <row r="14" spans="1:20" ht="27.75" customHeight="1" x14ac:dyDescent="0.25">
      <c r="A14" s="1">
        <v>8</v>
      </c>
      <c r="B14" s="5" t="s">
        <v>12</v>
      </c>
      <c r="C14" s="5"/>
      <c r="D14" s="5"/>
      <c r="E14" s="1">
        <v>800</v>
      </c>
      <c r="F14" s="6">
        <v>11265</v>
      </c>
      <c r="G14" s="6"/>
      <c r="H14" s="6">
        <v>5100</v>
      </c>
      <c r="I14" s="6"/>
      <c r="J14" s="5">
        <v>220</v>
      </c>
      <c r="K14" s="5"/>
      <c r="L14" s="4">
        <f t="shared" si="1"/>
        <v>11485</v>
      </c>
      <c r="N14" s="1">
        <v>11485</v>
      </c>
      <c r="O14" s="6">
        <v>5100</v>
      </c>
      <c r="P14" s="6"/>
      <c r="Q14" s="6">
        <f t="shared" si="0"/>
        <v>6385</v>
      </c>
      <c r="R14" s="5"/>
      <c r="T14" s="1">
        <v>6385</v>
      </c>
    </row>
    <row r="15" spans="1:20" ht="27.75" customHeight="1" x14ac:dyDescent="0.25">
      <c r="A15" s="1">
        <v>9</v>
      </c>
      <c r="B15" s="5" t="s">
        <v>13</v>
      </c>
      <c r="C15" s="5"/>
      <c r="D15" s="5"/>
      <c r="E15" s="4">
        <v>5495</v>
      </c>
      <c r="F15" s="6">
        <v>7472</v>
      </c>
      <c r="G15" s="6"/>
      <c r="H15" s="6">
        <v>3330</v>
      </c>
      <c r="I15" s="6"/>
      <c r="J15" s="5">
        <v>830</v>
      </c>
      <c r="K15" s="5"/>
      <c r="L15" s="4">
        <f t="shared" si="1"/>
        <v>8302</v>
      </c>
      <c r="N15" s="1">
        <v>8302</v>
      </c>
      <c r="O15" s="6">
        <v>3330</v>
      </c>
      <c r="P15" s="6"/>
      <c r="Q15" s="6">
        <f t="shared" si="0"/>
        <v>4972</v>
      </c>
      <c r="R15" s="5"/>
      <c r="T15" s="1">
        <v>4972</v>
      </c>
    </row>
    <row r="16" spans="1:20" ht="27.75" customHeight="1" x14ac:dyDescent="0.25">
      <c r="A16" s="1">
        <v>10</v>
      </c>
      <c r="B16" s="5" t="s">
        <v>14</v>
      </c>
      <c r="C16" s="5"/>
      <c r="D16" s="5"/>
      <c r="E16" s="4">
        <v>1260</v>
      </c>
      <c r="F16" s="6">
        <v>5116</v>
      </c>
      <c r="G16" s="6"/>
      <c r="H16" s="6">
        <v>3610</v>
      </c>
      <c r="I16" s="6"/>
      <c r="J16" s="5">
        <v>612</v>
      </c>
      <c r="K16" s="5"/>
      <c r="L16" s="4">
        <f t="shared" si="1"/>
        <v>5728</v>
      </c>
      <c r="N16" s="1">
        <v>5728</v>
      </c>
      <c r="O16" s="6">
        <v>3610</v>
      </c>
      <c r="P16" s="6"/>
      <c r="Q16" s="6">
        <f t="shared" si="0"/>
        <v>2118</v>
      </c>
      <c r="R16" s="5"/>
      <c r="T16" s="1">
        <v>2118</v>
      </c>
    </row>
    <row r="17" spans="1:20" ht="27.75" customHeight="1" x14ac:dyDescent="0.25">
      <c r="A17" s="1">
        <v>11</v>
      </c>
      <c r="B17" s="5" t="s">
        <v>15</v>
      </c>
      <c r="C17" s="5"/>
      <c r="D17" s="5"/>
      <c r="E17" s="4">
        <v>4850</v>
      </c>
      <c r="F17" s="6">
        <v>8804</v>
      </c>
      <c r="G17" s="6"/>
      <c r="H17" s="6">
        <v>4470</v>
      </c>
      <c r="I17" s="6"/>
      <c r="J17" s="5">
        <v>193</v>
      </c>
      <c r="K17" s="5"/>
      <c r="L17" s="4">
        <f t="shared" si="1"/>
        <v>8997</v>
      </c>
      <c r="N17" s="1">
        <v>8997</v>
      </c>
      <c r="O17" s="6">
        <v>4470</v>
      </c>
      <c r="P17" s="6"/>
      <c r="Q17" s="6">
        <f t="shared" si="0"/>
        <v>4527</v>
      </c>
      <c r="R17" s="5"/>
      <c r="T17" s="1">
        <v>4527</v>
      </c>
    </row>
    <row r="18" spans="1:20" ht="27.75" customHeight="1" x14ac:dyDescent="0.25">
      <c r="A18" s="1">
        <v>12</v>
      </c>
      <c r="B18" s="5" t="s">
        <v>16</v>
      </c>
      <c r="C18" s="5"/>
      <c r="D18" s="5"/>
      <c r="E18" s="4">
        <v>1800</v>
      </c>
      <c r="F18" s="6">
        <v>4981</v>
      </c>
      <c r="G18" s="6"/>
      <c r="H18" s="6">
        <v>3632</v>
      </c>
      <c r="I18" s="6"/>
      <c r="J18" s="5">
        <v>560</v>
      </c>
      <c r="K18" s="5"/>
      <c r="L18" s="4">
        <f t="shared" si="1"/>
        <v>5541</v>
      </c>
      <c r="N18" s="1">
        <v>5541</v>
      </c>
      <c r="O18" s="6">
        <v>3632</v>
      </c>
      <c r="P18" s="6"/>
      <c r="Q18" s="6">
        <f t="shared" si="0"/>
        <v>1909</v>
      </c>
      <c r="R18" s="5"/>
      <c r="T18" s="1">
        <v>1909</v>
      </c>
    </row>
    <row r="19" spans="1:20" ht="27.75" customHeight="1" x14ac:dyDescent="0.25">
      <c r="A19" s="1">
        <v>13</v>
      </c>
      <c r="B19" s="5" t="s">
        <v>17</v>
      </c>
      <c r="C19" s="5"/>
      <c r="D19" s="5"/>
      <c r="E19" s="4">
        <v>4824</v>
      </c>
      <c r="F19" s="6">
        <v>5777</v>
      </c>
      <c r="G19" s="6"/>
      <c r="H19" s="6">
        <v>2577</v>
      </c>
      <c r="I19" s="6"/>
      <c r="J19" s="5">
        <v>160</v>
      </c>
      <c r="K19" s="5"/>
      <c r="L19" s="4">
        <f t="shared" si="1"/>
        <v>5937</v>
      </c>
      <c r="N19" s="1">
        <v>5937</v>
      </c>
      <c r="O19" s="6">
        <v>2577</v>
      </c>
      <c r="P19" s="6"/>
      <c r="Q19" s="6">
        <f t="shared" si="0"/>
        <v>3360</v>
      </c>
      <c r="R19" s="5"/>
      <c r="T19" s="1">
        <v>3360</v>
      </c>
    </row>
    <row r="20" spans="1:20" ht="27.75" customHeight="1" x14ac:dyDescent="0.25">
      <c r="A20" s="1">
        <v>14</v>
      </c>
      <c r="B20" s="5" t="s">
        <v>18</v>
      </c>
      <c r="C20" s="5"/>
      <c r="D20" s="5"/>
      <c r="E20" s="4">
        <v>1075</v>
      </c>
      <c r="F20" s="6">
        <v>11384</v>
      </c>
      <c r="G20" s="6"/>
      <c r="H20" s="6">
        <v>5745</v>
      </c>
      <c r="I20" s="6"/>
      <c r="J20" s="5">
        <v>400</v>
      </c>
      <c r="K20" s="5"/>
      <c r="L20" s="4">
        <f t="shared" si="1"/>
        <v>11784</v>
      </c>
      <c r="N20" s="1">
        <v>11784</v>
      </c>
      <c r="O20" s="6">
        <v>5745</v>
      </c>
      <c r="P20" s="6"/>
      <c r="Q20" s="6">
        <f t="shared" si="0"/>
        <v>6039</v>
      </c>
      <c r="R20" s="5"/>
      <c r="T20" s="1">
        <v>6039</v>
      </c>
    </row>
    <row r="21" spans="1:20" ht="27.75" customHeight="1" x14ac:dyDescent="0.25">
      <c r="A21" s="1">
        <v>15</v>
      </c>
      <c r="B21" s="5" t="s">
        <v>19</v>
      </c>
      <c r="C21" s="5"/>
      <c r="D21" s="5"/>
      <c r="E21" s="1">
        <v>400</v>
      </c>
      <c r="F21" s="6">
        <v>10610</v>
      </c>
      <c r="G21" s="6"/>
      <c r="H21" s="6">
        <v>5330</v>
      </c>
      <c r="I21" s="6"/>
      <c r="J21" s="5">
        <v>900</v>
      </c>
      <c r="K21" s="5"/>
      <c r="L21" s="4">
        <f t="shared" si="1"/>
        <v>11510</v>
      </c>
      <c r="N21" s="1">
        <v>11510</v>
      </c>
      <c r="O21" s="6">
        <v>5330</v>
      </c>
      <c r="P21" s="6"/>
      <c r="Q21" s="6">
        <f t="shared" si="0"/>
        <v>6180</v>
      </c>
      <c r="R21" s="5"/>
      <c r="T21" s="1">
        <v>6180</v>
      </c>
    </row>
    <row r="22" spans="1:20" ht="27.75" customHeight="1" x14ac:dyDescent="0.25">
      <c r="A22" s="1">
        <v>16</v>
      </c>
      <c r="B22" s="5" t="s">
        <v>20</v>
      </c>
      <c r="C22" s="5"/>
      <c r="D22" s="5"/>
      <c r="E22" s="4">
        <v>10000</v>
      </c>
      <c r="F22" s="6">
        <v>7033</v>
      </c>
      <c r="G22" s="6"/>
      <c r="H22" s="6">
        <v>3876</v>
      </c>
      <c r="I22" s="6"/>
      <c r="J22" s="5">
        <v>400</v>
      </c>
      <c r="K22" s="5"/>
      <c r="L22" s="4">
        <f t="shared" si="1"/>
        <v>7433</v>
      </c>
      <c r="N22" s="1">
        <v>7433</v>
      </c>
      <c r="O22" s="6">
        <v>3876</v>
      </c>
      <c r="P22" s="6"/>
      <c r="Q22" s="6">
        <f t="shared" si="0"/>
        <v>3557</v>
      </c>
      <c r="R22" s="5"/>
      <c r="T22" s="1">
        <v>3557</v>
      </c>
    </row>
    <row r="23" spans="1:20" ht="27.75" customHeight="1" x14ac:dyDescent="0.25">
      <c r="A23" s="1">
        <v>17</v>
      </c>
      <c r="B23" s="5" t="s">
        <v>21</v>
      </c>
      <c r="C23" s="5"/>
      <c r="D23" s="5"/>
      <c r="E23" s="4">
        <v>1780</v>
      </c>
      <c r="F23" s="6">
        <v>11303</v>
      </c>
      <c r="G23" s="6"/>
      <c r="H23" s="6">
        <v>4120</v>
      </c>
      <c r="I23" s="6"/>
      <c r="J23" s="5">
        <v>340</v>
      </c>
      <c r="K23" s="5"/>
      <c r="L23" s="4">
        <f t="shared" si="1"/>
        <v>11643</v>
      </c>
      <c r="N23" s="1">
        <v>11643</v>
      </c>
      <c r="O23" s="6">
        <v>4120</v>
      </c>
      <c r="P23" s="6"/>
      <c r="Q23" s="6">
        <f t="shared" si="0"/>
        <v>7523</v>
      </c>
      <c r="R23" s="5"/>
      <c r="T23" s="1">
        <v>7523</v>
      </c>
    </row>
    <row r="24" spans="1:20" ht="27.75" customHeight="1" x14ac:dyDescent="0.25">
      <c r="A24" s="1">
        <v>18</v>
      </c>
      <c r="B24" s="5" t="s">
        <v>22</v>
      </c>
      <c r="C24" s="5"/>
      <c r="D24" s="5"/>
      <c r="E24" s="4">
        <v>2888</v>
      </c>
      <c r="F24" s="6">
        <v>11215</v>
      </c>
      <c r="G24" s="6"/>
      <c r="H24" s="6">
        <v>5470</v>
      </c>
      <c r="I24" s="6"/>
      <c r="J24" s="5">
        <v>500</v>
      </c>
      <c r="K24" s="5"/>
      <c r="L24" s="4">
        <f t="shared" si="1"/>
        <v>11715</v>
      </c>
      <c r="N24" s="1">
        <v>11715</v>
      </c>
      <c r="O24" s="6">
        <v>5470</v>
      </c>
      <c r="P24" s="6"/>
      <c r="Q24" s="6">
        <f t="shared" si="0"/>
        <v>6245</v>
      </c>
      <c r="R24" s="5"/>
      <c r="T24" s="1">
        <v>6245</v>
      </c>
    </row>
    <row r="25" spans="1:20" ht="27.75" customHeight="1" x14ac:dyDescent="0.25">
      <c r="A25" s="1">
        <v>19</v>
      </c>
      <c r="B25" s="5" t="s">
        <v>23</v>
      </c>
      <c r="C25" s="5"/>
      <c r="D25" s="5"/>
      <c r="E25" s="4">
        <v>2090</v>
      </c>
      <c r="F25" s="6">
        <v>5975</v>
      </c>
      <c r="G25" s="6"/>
      <c r="H25" s="6">
        <v>3620</v>
      </c>
      <c r="I25" s="6"/>
      <c r="J25" s="6">
        <v>2450</v>
      </c>
      <c r="K25" s="5"/>
      <c r="L25" s="4">
        <f t="shared" si="1"/>
        <v>8425</v>
      </c>
      <c r="N25" s="1">
        <v>8425</v>
      </c>
      <c r="O25" s="6">
        <v>3620</v>
      </c>
      <c r="P25" s="6"/>
      <c r="Q25" s="6">
        <f t="shared" si="0"/>
        <v>4805</v>
      </c>
      <c r="R25" s="5"/>
      <c r="T25" s="1">
        <v>4805</v>
      </c>
    </row>
    <row r="26" spans="1:20" ht="27.75" customHeight="1" x14ac:dyDescent="0.25">
      <c r="A26" s="1">
        <v>20</v>
      </c>
      <c r="B26" s="5" t="s">
        <v>24</v>
      </c>
      <c r="C26" s="5"/>
      <c r="D26" s="5"/>
      <c r="E26" s="1">
        <v>445</v>
      </c>
      <c r="F26" s="6">
        <v>4200</v>
      </c>
      <c r="G26" s="6"/>
      <c r="H26" s="6">
        <v>2600</v>
      </c>
      <c r="I26" s="6"/>
      <c r="J26" s="5">
        <v>930</v>
      </c>
      <c r="K26" s="5"/>
      <c r="L26" s="4">
        <f t="shared" si="1"/>
        <v>5130</v>
      </c>
      <c r="N26" s="1">
        <v>5130</v>
      </c>
      <c r="O26" s="6">
        <v>2600</v>
      </c>
      <c r="P26" s="6"/>
      <c r="Q26" s="6">
        <f t="shared" si="0"/>
        <v>2530</v>
      </c>
      <c r="R26" s="5"/>
      <c r="T26" s="1">
        <v>2530</v>
      </c>
    </row>
    <row r="27" spans="1:20" ht="27.75" customHeight="1" x14ac:dyDescent="0.25">
      <c r="A27" s="1">
        <v>21</v>
      </c>
      <c r="B27" s="5" t="s">
        <v>25</v>
      </c>
      <c r="C27" s="5"/>
      <c r="D27" s="5"/>
      <c r="E27" s="1">
        <v>830</v>
      </c>
      <c r="F27" s="6">
        <v>14566</v>
      </c>
      <c r="G27" s="6"/>
      <c r="H27" s="6">
        <v>4155</v>
      </c>
      <c r="I27" s="6"/>
      <c r="J27" s="5">
        <v>0</v>
      </c>
      <c r="K27" s="5"/>
      <c r="L27" s="4">
        <f t="shared" si="1"/>
        <v>14566</v>
      </c>
      <c r="N27" s="1">
        <v>14566</v>
      </c>
      <c r="O27" s="6">
        <v>4155</v>
      </c>
      <c r="P27" s="6"/>
      <c r="Q27" s="6">
        <f t="shared" si="0"/>
        <v>10411</v>
      </c>
      <c r="R27" s="5"/>
      <c r="T27" s="1">
        <v>10411</v>
      </c>
    </row>
    <row r="28" spans="1:20" ht="27.75" customHeight="1" x14ac:dyDescent="0.25">
      <c r="A28" s="1">
        <v>22</v>
      </c>
      <c r="B28" s="5" t="s">
        <v>26</v>
      </c>
      <c r="C28" s="5"/>
      <c r="D28" s="5"/>
      <c r="E28" s="4">
        <v>3519</v>
      </c>
      <c r="F28" s="6">
        <v>6551</v>
      </c>
      <c r="G28" s="6"/>
      <c r="H28" s="6">
        <v>4070</v>
      </c>
      <c r="I28" s="6"/>
      <c r="J28" s="5">
        <v>520</v>
      </c>
      <c r="K28" s="5"/>
      <c r="L28" s="4">
        <f t="shared" si="1"/>
        <v>7071</v>
      </c>
      <c r="N28" s="1">
        <v>7071</v>
      </c>
      <c r="O28" s="6">
        <v>4070</v>
      </c>
      <c r="P28" s="6"/>
      <c r="Q28" s="6">
        <f t="shared" si="0"/>
        <v>3001</v>
      </c>
      <c r="R28" s="5"/>
      <c r="T28" s="1">
        <v>3001</v>
      </c>
    </row>
    <row r="29" spans="1:20" ht="27.75" customHeight="1" x14ac:dyDescent="0.25">
      <c r="A29" s="1">
        <v>23</v>
      </c>
      <c r="B29" s="5" t="s">
        <v>27</v>
      </c>
      <c r="C29" s="5"/>
      <c r="D29" s="5"/>
      <c r="E29" s="1">
        <v>420</v>
      </c>
      <c r="F29" s="6">
        <v>4443</v>
      </c>
      <c r="G29" s="6"/>
      <c r="H29" s="6">
        <v>2780</v>
      </c>
      <c r="I29" s="6"/>
      <c r="J29" s="5">
        <v>600</v>
      </c>
      <c r="K29" s="5"/>
      <c r="L29" s="4">
        <f t="shared" si="1"/>
        <v>5043</v>
      </c>
      <c r="N29" s="1">
        <v>5043</v>
      </c>
      <c r="O29" s="6">
        <v>2780</v>
      </c>
      <c r="P29" s="6"/>
      <c r="Q29" s="6">
        <f t="shared" si="0"/>
        <v>2263</v>
      </c>
      <c r="R29" s="5"/>
      <c r="T29" s="1">
        <v>2263</v>
      </c>
    </row>
    <row r="30" spans="1:20" ht="27.75" customHeight="1" x14ac:dyDescent="0.25">
      <c r="A30" s="1">
        <v>24</v>
      </c>
      <c r="B30" s="5" t="s">
        <v>28</v>
      </c>
      <c r="C30" s="5"/>
      <c r="D30" s="5"/>
      <c r="E30" s="4">
        <v>1133</v>
      </c>
      <c r="F30" s="6">
        <v>8638</v>
      </c>
      <c r="G30" s="6"/>
      <c r="H30" s="6">
        <v>5360</v>
      </c>
      <c r="I30" s="6"/>
      <c r="J30" s="5">
        <v>148</v>
      </c>
      <c r="K30" s="5"/>
      <c r="L30" s="4">
        <f t="shared" si="1"/>
        <v>8786</v>
      </c>
      <c r="N30" s="1">
        <v>8786</v>
      </c>
      <c r="O30" s="6">
        <v>5360</v>
      </c>
      <c r="P30" s="6"/>
      <c r="Q30" s="6">
        <f t="shared" si="0"/>
        <v>3426</v>
      </c>
      <c r="R30" s="5"/>
      <c r="T30" s="1">
        <v>3426</v>
      </c>
    </row>
    <row r="31" spans="1:20" ht="27.75" customHeight="1" x14ac:dyDescent="0.25">
      <c r="A31" s="1">
        <v>25</v>
      </c>
      <c r="B31" s="5" t="s">
        <v>30</v>
      </c>
      <c r="C31" s="5"/>
      <c r="D31" s="5"/>
      <c r="E31" s="4">
        <v>1360</v>
      </c>
      <c r="F31" s="6">
        <v>8296</v>
      </c>
      <c r="G31" s="6"/>
      <c r="H31" s="6">
        <v>5366</v>
      </c>
      <c r="I31" s="6"/>
      <c r="J31" s="5">
        <v>486</v>
      </c>
      <c r="K31" s="5"/>
      <c r="L31" s="4">
        <f t="shared" si="1"/>
        <v>8782</v>
      </c>
      <c r="N31" s="1">
        <v>8782</v>
      </c>
      <c r="O31" s="6">
        <v>5366</v>
      </c>
      <c r="P31" s="6"/>
      <c r="Q31" s="6">
        <f t="shared" si="0"/>
        <v>3416</v>
      </c>
      <c r="R31" s="5"/>
      <c r="T31" s="1">
        <v>3416</v>
      </c>
    </row>
    <row r="32" spans="1:20" ht="27.75" customHeight="1" x14ac:dyDescent="0.25">
      <c r="A32" s="1">
        <v>26</v>
      </c>
      <c r="B32" s="5" t="s">
        <v>31</v>
      </c>
      <c r="C32" s="5"/>
      <c r="D32" s="5"/>
      <c r="E32" s="4">
        <v>1620</v>
      </c>
      <c r="F32" s="6">
        <v>3510</v>
      </c>
      <c r="G32" s="6"/>
      <c r="H32" s="6">
        <v>2290</v>
      </c>
      <c r="I32" s="6"/>
      <c r="J32" s="5">
        <v>415</v>
      </c>
      <c r="K32" s="5"/>
      <c r="L32" s="4">
        <f t="shared" si="1"/>
        <v>3925</v>
      </c>
      <c r="N32" s="1">
        <v>3925</v>
      </c>
      <c r="O32" s="6">
        <v>2290</v>
      </c>
      <c r="P32" s="6"/>
      <c r="Q32" s="6">
        <f t="shared" si="0"/>
        <v>1635</v>
      </c>
      <c r="R32" s="5"/>
      <c r="T32" s="1">
        <v>1635</v>
      </c>
    </row>
    <row r="33" spans="2:20" ht="27.75" customHeight="1" x14ac:dyDescent="0.25">
      <c r="B33" s="5" t="s">
        <v>32</v>
      </c>
      <c r="C33" s="5"/>
      <c r="D33" s="5"/>
      <c r="E33" s="1">
        <v>600</v>
      </c>
      <c r="F33" s="6">
        <v>5140</v>
      </c>
      <c r="G33" s="6"/>
      <c r="H33" s="6">
        <v>3350</v>
      </c>
      <c r="I33" s="6"/>
      <c r="J33" s="5">
        <v>150</v>
      </c>
      <c r="K33" s="5"/>
      <c r="L33" s="4">
        <f t="shared" si="1"/>
        <v>5290</v>
      </c>
      <c r="N33" s="1">
        <v>5290</v>
      </c>
      <c r="O33" s="6">
        <v>3350</v>
      </c>
      <c r="P33" s="6"/>
      <c r="Q33" s="6">
        <f t="shared" si="0"/>
        <v>1940</v>
      </c>
      <c r="R33" s="5"/>
      <c r="T33" s="1">
        <v>1940</v>
      </c>
    </row>
    <row r="34" spans="2:20" ht="27.75" customHeight="1" x14ac:dyDescent="0.25">
      <c r="B34" s="5" t="s">
        <v>33</v>
      </c>
      <c r="C34" s="5"/>
      <c r="D34" s="5"/>
      <c r="E34" s="1">
        <v>465</v>
      </c>
      <c r="F34" s="6">
        <v>9730</v>
      </c>
      <c r="G34" s="6"/>
      <c r="H34" s="6">
        <v>4870</v>
      </c>
      <c r="I34" s="6"/>
      <c r="J34" s="5">
        <v>420</v>
      </c>
      <c r="K34" s="5"/>
      <c r="L34" s="4">
        <f t="shared" si="1"/>
        <v>10150</v>
      </c>
      <c r="N34" s="1">
        <v>10150</v>
      </c>
      <c r="O34" s="6">
        <v>4870</v>
      </c>
      <c r="P34" s="6"/>
      <c r="Q34" s="6">
        <f t="shared" si="0"/>
        <v>5280</v>
      </c>
      <c r="R34" s="5"/>
      <c r="T34" s="1">
        <v>5280</v>
      </c>
    </row>
    <row r="35" spans="2:20" ht="27.75" customHeight="1" x14ac:dyDescent="0.25">
      <c r="B35" s="5" t="s">
        <v>10</v>
      </c>
      <c r="C35" s="5"/>
      <c r="D35" s="5"/>
      <c r="E35" s="4">
        <v>6730</v>
      </c>
      <c r="F35" s="6">
        <v>8425</v>
      </c>
      <c r="G35" s="6"/>
      <c r="H35" s="6">
        <v>3215</v>
      </c>
      <c r="I35" s="6"/>
      <c r="J35" s="5">
        <v>640</v>
      </c>
      <c r="K35" s="5"/>
      <c r="L35" s="4">
        <f t="shared" si="1"/>
        <v>9065</v>
      </c>
      <c r="N35" s="1">
        <v>9065</v>
      </c>
      <c r="O35" s="6">
        <v>3215</v>
      </c>
      <c r="P35" s="6"/>
      <c r="Q35" s="6">
        <f t="shared" si="0"/>
        <v>5850</v>
      </c>
      <c r="R35" s="5"/>
      <c r="T35" s="1">
        <v>5850</v>
      </c>
    </row>
    <row r="36" spans="2:20" ht="27.75" customHeight="1" x14ac:dyDescent="0.25">
      <c r="B36" s="5" t="s">
        <v>34</v>
      </c>
      <c r="C36" s="5"/>
      <c r="D36" s="5"/>
      <c r="E36" s="1">
        <v>530</v>
      </c>
      <c r="F36" s="6">
        <v>8012</v>
      </c>
      <c r="G36" s="6"/>
      <c r="H36" s="6">
        <v>3360</v>
      </c>
      <c r="I36" s="6"/>
      <c r="J36" s="5">
        <v>250</v>
      </c>
      <c r="K36" s="5"/>
      <c r="L36" s="4">
        <f t="shared" si="1"/>
        <v>8262</v>
      </c>
      <c r="N36" s="1">
        <v>8262</v>
      </c>
      <c r="O36" s="6">
        <v>3360</v>
      </c>
      <c r="P36" s="6"/>
      <c r="Q36" s="6">
        <f t="shared" si="0"/>
        <v>4902</v>
      </c>
      <c r="R36" s="5"/>
      <c r="T36" s="1">
        <v>4902</v>
      </c>
    </row>
    <row r="37" spans="2:20" ht="27.75" customHeight="1" x14ac:dyDescent="0.25">
      <c r="B37" s="5" t="s">
        <v>35</v>
      </c>
      <c r="C37" s="5"/>
      <c r="D37" s="5"/>
      <c r="E37" s="1">
        <v>300</v>
      </c>
      <c r="F37" s="8">
        <f>SUM(F6:G36)</f>
        <v>239631</v>
      </c>
      <c r="G37" s="8"/>
      <c r="H37" s="6"/>
      <c r="I37" s="6"/>
      <c r="J37" s="10">
        <f>SUM(J6:K36)</f>
        <v>16578</v>
      </c>
      <c r="K37" s="10"/>
      <c r="L37" s="4"/>
      <c r="N37" s="9">
        <f>SUM(N6:N36)</f>
        <v>256209</v>
      </c>
      <c r="O37" s="5"/>
      <c r="P37" s="5"/>
      <c r="T37" s="12">
        <f>SUM(T6:T36)</f>
        <v>134520</v>
      </c>
    </row>
    <row r="38" spans="2:20" ht="27.75" customHeight="1" x14ac:dyDescent="0.25">
      <c r="B38" s="5" t="s">
        <v>36</v>
      </c>
      <c r="C38" s="5"/>
      <c r="D38" s="5"/>
      <c r="E38" s="4">
        <v>1500</v>
      </c>
      <c r="F38" s="4"/>
      <c r="L38" s="4"/>
    </row>
    <row r="39" spans="2:20" ht="27.75" customHeight="1" x14ac:dyDescent="0.25">
      <c r="B39" s="5" t="s">
        <v>10</v>
      </c>
      <c r="C39" s="5"/>
      <c r="D39" s="5"/>
      <c r="E39" s="1">
        <v>871</v>
      </c>
    </row>
    <row r="40" spans="2:20" ht="27.75" customHeight="1" x14ac:dyDescent="0.25">
      <c r="B40" s="5" t="s">
        <v>37</v>
      </c>
      <c r="C40" s="5"/>
      <c r="D40" s="5"/>
      <c r="E40" s="1">
        <v>278</v>
      </c>
    </row>
    <row r="41" spans="2:20" ht="27.75" customHeight="1" x14ac:dyDescent="0.25">
      <c r="B41" s="5" t="s">
        <v>38</v>
      </c>
      <c r="C41" s="5"/>
      <c r="D41" s="5"/>
      <c r="E41" s="1">
        <v>300</v>
      </c>
    </row>
    <row r="42" spans="2:20" ht="27.75" customHeight="1" x14ac:dyDescent="0.25">
      <c r="B42" s="5" t="s">
        <v>29</v>
      </c>
      <c r="C42" s="5"/>
      <c r="D42" s="5"/>
      <c r="E42" s="1">
        <v>480</v>
      </c>
    </row>
    <row r="43" spans="2:20" ht="27.75" customHeight="1" x14ac:dyDescent="0.25">
      <c r="B43" s="5" t="s">
        <v>39</v>
      </c>
      <c r="C43" s="5"/>
      <c r="D43" s="5"/>
      <c r="E43" s="4">
        <v>1950</v>
      </c>
    </row>
    <row r="44" spans="2:20" ht="27.75" customHeight="1" x14ac:dyDescent="0.25">
      <c r="B44" s="5" t="s">
        <v>40</v>
      </c>
      <c r="C44" s="5"/>
      <c r="D44" s="5"/>
      <c r="E44" s="4">
        <v>1835</v>
      </c>
    </row>
    <row r="45" spans="2:20" ht="27.75" customHeight="1" x14ac:dyDescent="0.25">
      <c r="B45" s="5" t="s">
        <v>41</v>
      </c>
      <c r="C45" s="5"/>
      <c r="D45" s="5"/>
      <c r="E45" s="4">
        <v>19603</v>
      </c>
    </row>
    <row r="46" spans="2:20" ht="27.75" customHeight="1" x14ac:dyDescent="0.25">
      <c r="B46" s="5" t="s">
        <v>42</v>
      </c>
      <c r="C46" s="5"/>
      <c r="D46" s="5"/>
      <c r="E46" s="4">
        <v>1120</v>
      </c>
    </row>
    <row r="47" spans="2:20" ht="27.75" customHeight="1" x14ac:dyDescent="0.25">
      <c r="B47" s="5" t="s">
        <v>26</v>
      </c>
      <c r="C47" s="5"/>
      <c r="D47" s="5"/>
      <c r="E47" s="4">
        <v>7871</v>
      </c>
    </row>
    <row r="48" spans="2:20" ht="27.75" customHeight="1" x14ac:dyDescent="0.25">
      <c r="B48" s="5" t="s">
        <v>43</v>
      </c>
      <c r="C48" s="5"/>
      <c r="D48" s="5"/>
      <c r="E48" s="4">
        <v>1440</v>
      </c>
    </row>
    <row r="49" spans="2:5" ht="27.75" customHeight="1" x14ac:dyDescent="0.25">
      <c r="B49" s="5" t="s">
        <v>44</v>
      </c>
      <c r="C49" s="5"/>
      <c r="D49" s="5"/>
      <c r="E49" s="1">
        <v>850</v>
      </c>
    </row>
    <row r="50" spans="2:5" ht="27.75" customHeight="1" x14ac:dyDescent="0.25">
      <c r="B50" s="5" t="s">
        <v>45</v>
      </c>
      <c r="C50" s="5"/>
      <c r="D50" s="5"/>
      <c r="E50" s="1">
        <v>780</v>
      </c>
    </row>
    <row r="51" spans="2:5" ht="27.75" customHeight="1" x14ac:dyDescent="0.25">
      <c r="B51" s="5" t="s">
        <v>46</v>
      </c>
      <c r="C51" s="5"/>
      <c r="D51" s="5"/>
      <c r="E51" s="1">
        <v>380</v>
      </c>
    </row>
    <row r="52" spans="2:5" ht="27.75" customHeight="1" x14ac:dyDescent="0.25">
      <c r="B52" s="5" t="s">
        <v>47</v>
      </c>
      <c r="C52" s="5"/>
      <c r="D52" s="5"/>
      <c r="E52" s="1">
        <v>250</v>
      </c>
    </row>
    <row r="53" spans="2:5" ht="27.75" customHeight="1" x14ac:dyDescent="0.25">
      <c r="B53" s="5" t="s">
        <v>28</v>
      </c>
      <c r="C53" s="5"/>
      <c r="D53" s="5"/>
      <c r="E53" s="1">
        <v>570</v>
      </c>
    </row>
    <row r="54" spans="2:5" ht="27.75" customHeight="1" x14ac:dyDescent="0.25">
      <c r="B54" s="5" t="s">
        <v>48</v>
      </c>
      <c r="C54" s="5"/>
      <c r="D54" s="5"/>
      <c r="E54" s="4">
        <v>8600</v>
      </c>
    </row>
    <row r="55" spans="2:5" ht="27.75" customHeight="1" x14ac:dyDescent="0.25">
      <c r="B55" s="5" t="s">
        <v>49</v>
      </c>
      <c r="C55" s="5"/>
      <c r="D55" s="5"/>
      <c r="E55" s="1">
        <v>460</v>
      </c>
    </row>
    <row r="56" spans="2:5" ht="27.75" customHeight="1" x14ac:dyDescent="0.25">
      <c r="B56" s="5" t="s">
        <v>50</v>
      </c>
      <c r="C56" s="5"/>
      <c r="D56" s="5"/>
      <c r="E56" s="4">
        <v>8700</v>
      </c>
    </row>
    <row r="57" spans="2:5" ht="27.75" customHeight="1" x14ac:dyDescent="0.25">
      <c r="B57" s="5" t="s">
        <v>51</v>
      </c>
      <c r="C57" s="5"/>
      <c r="D57" s="5"/>
      <c r="E57" s="4">
        <v>3800</v>
      </c>
    </row>
    <row r="58" spans="2:5" ht="27.75" customHeight="1" x14ac:dyDescent="0.25">
      <c r="B58" s="5" t="s">
        <v>52</v>
      </c>
      <c r="C58" s="5"/>
      <c r="D58" s="5"/>
      <c r="E58" s="1">
        <v>480</v>
      </c>
    </row>
    <row r="59" spans="2:5" ht="27.75" customHeight="1" x14ac:dyDescent="0.25">
      <c r="B59" s="5" t="s">
        <v>53</v>
      </c>
      <c r="C59" s="5"/>
      <c r="D59" s="5"/>
      <c r="E59" s="4">
        <v>3280</v>
      </c>
    </row>
    <row r="60" spans="2:5" ht="27.75" customHeight="1" x14ac:dyDescent="0.25">
      <c r="B60" s="5" t="s">
        <v>54</v>
      </c>
      <c r="C60" s="5"/>
      <c r="D60" s="5"/>
      <c r="E60" s="1">
        <v>700</v>
      </c>
    </row>
    <row r="61" spans="2:5" ht="27.75" customHeight="1" x14ac:dyDescent="0.25">
      <c r="B61" s="5" t="s">
        <v>55</v>
      </c>
      <c r="C61" s="5"/>
      <c r="D61" s="5"/>
      <c r="E61" s="1">
        <v>450</v>
      </c>
    </row>
    <row r="62" spans="2:5" ht="27.75" customHeight="1" x14ac:dyDescent="0.25">
      <c r="B62" s="5" t="s">
        <v>56</v>
      </c>
      <c r="C62" s="5"/>
      <c r="D62" s="5"/>
      <c r="E62" s="1">
        <v>230</v>
      </c>
    </row>
    <row r="63" spans="2:5" ht="27.75" customHeight="1" x14ac:dyDescent="0.25">
      <c r="B63" s="5" t="s">
        <v>57</v>
      </c>
      <c r="C63" s="5"/>
      <c r="D63" s="5"/>
      <c r="E63" s="4">
        <v>3000</v>
      </c>
    </row>
    <row r="64" spans="2:5" ht="27.75" customHeight="1" x14ac:dyDescent="0.25">
      <c r="B64" s="5" t="s">
        <v>58</v>
      </c>
      <c r="C64" s="5"/>
      <c r="D64" s="5"/>
      <c r="E64" s="4">
        <v>1800</v>
      </c>
    </row>
    <row r="65" spans="2:5" ht="27.75" customHeight="1" x14ac:dyDescent="0.25">
      <c r="B65" s="5" t="s">
        <v>59</v>
      </c>
      <c r="C65" s="5"/>
      <c r="D65" s="5"/>
      <c r="E65" s="4">
        <v>6000</v>
      </c>
    </row>
    <row r="66" spans="2:5" ht="27.75" customHeight="1" x14ac:dyDescent="0.25">
      <c r="B66" s="5" t="s">
        <v>60</v>
      </c>
      <c r="C66" s="5"/>
      <c r="D66" s="5"/>
      <c r="E66" s="4">
        <v>7500</v>
      </c>
    </row>
    <row r="67" spans="2:5" ht="27.75" customHeight="1" x14ac:dyDescent="0.25">
      <c r="B67" s="5" t="s">
        <v>61</v>
      </c>
      <c r="C67" s="5"/>
      <c r="D67" s="5"/>
      <c r="E67" s="4">
        <v>2500</v>
      </c>
    </row>
    <row r="68" spans="2:5" ht="27.75" customHeight="1" x14ac:dyDescent="0.25">
      <c r="B68" s="5" t="s">
        <v>62</v>
      </c>
      <c r="C68" s="5"/>
      <c r="D68" s="5"/>
      <c r="E68" s="4">
        <v>1790</v>
      </c>
    </row>
    <row r="69" spans="2:5" ht="27.75" customHeight="1" x14ac:dyDescent="0.25">
      <c r="B69" s="5" t="s">
        <v>63</v>
      </c>
      <c r="C69" s="5"/>
      <c r="D69" s="5"/>
      <c r="E69" s="1">
        <v>800</v>
      </c>
    </row>
    <row r="70" spans="2:5" ht="27.75" customHeight="1" x14ac:dyDescent="0.25">
      <c r="B70" s="5" t="s">
        <v>64</v>
      </c>
      <c r="C70" s="5"/>
      <c r="D70" s="5"/>
      <c r="E70" s="1">
        <v>590</v>
      </c>
    </row>
    <row r="71" spans="2:5" ht="27.75" customHeight="1" x14ac:dyDescent="0.25">
      <c r="B71" s="5" t="s">
        <v>65</v>
      </c>
      <c r="C71" s="5"/>
      <c r="D71" s="5"/>
      <c r="E71" s="4">
        <v>1585</v>
      </c>
    </row>
    <row r="72" spans="2:5" ht="27.75" customHeight="1" x14ac:dyDescent="0.25">
      <c r="B72" s="5" t="s">
        <v>66</v>
      </c>
      <c r="C72" s="5"/>
      <c r="D72" s="5"/>
      <c r="E72" s="4">
        <v>2200</v>
      </c>
    </row>
    <row r="73" spans="2:5" ht="27.75" customHeight="1" x14ac:dyDescent="0.25">
      <c r="B73" s="5" t="s">
        <v>67</v>
      </c>
      <c r="C73" s="5"/>
      <c r="D73" s="5"/>
      <c r="E73" s="4">
        <v>6000</v>
      </c>
    </row>
    <row r="74" spans="2:5" ht="27.75" customHeight="1" x14ac:dyDescent="0.25">
      <c r="B74" s="5" t="s">
        <v>11</v>
      </c>
      <c r="C74" s="5"/>
      <c r="D74" s="5"/>
      <c r="E74" s="4">
        <v>13700</v>
      </c>
    </row>
    <row r="75" spans="2:5" ht="27.75" customHeight="1" x14ac:dyDescent="0.25">
      <c r="B75" s="5" t="s">
        <v>32</v>
      </c>
      <c r="C75" s="5"/>
      <c r="D75" s="5"/>
      <c r="E75" s="1">
        <v>600</v>
      </c>
    </row>
    <row r="76" spans="2:5" ht="27.75" customHeight="1" x14ac:dyDescent="0.25">
      <c r="B76" s="5" t="s">
        <v>68</v>
      </c>
      <c r="C76" s="5"/>
      <c r="D76" s="5"/>
      <c r="E76" s="4">
        <v>1500</v>
      </c>
    </row>
    <row r="77" spans="2:5" ht="27.75" customHeight="1" x14ac:dyDescent="0.25">
      <c r="B77" s="5" t="s">
        <v>27</v>
      </c>
      <c r="C77" s="5"/>
      <c r="D77" s="5"/>
      <c r="E77" s="1">
        <v>808</v>
      </c>
    </row>
    <row r="78" spans="2:5" ht="27.75" customHeight="1" x14ac:dyDescent="0.25">
      <c r="B78" s="5" t="s">
        <v>69</v>
      </c>
      <c r="C78" s="5"/>
      <c r="D78" s="5"/>
      <c r="E78" s="4">
        <v>1100</v>
      </c>
    </row>
    <row r="79" spans="2:5" ht="27.75" customHeight="1" x14ac:dyDescent="0.25">
      <c r="B79" s="5" t="s">
        <v>70</v>
      </c>
      <c r="C79" s="5"/>
      <c r="D79" s="5"/>
      <c r="E79" s="1">
        <v>920</v>
      </c>
    </row>
    <row r="80" spans="2:5" ht="27.75" customHeight="1" x14ac:dyDescent="0.25">
      <c r="B80" s="5" t="s">
        <v>10</v>
      </c>
      <c r="C80" s="5"/>
      <c r="D80" s="5"/>
      <c r="E80" s="4">
        <v>2700</v>
      </c>
    </row>
    <row r="81" spans="2:9" ht="27.75" customHeight="1" x14ac:dyDescent="0.25">
      <c r="B81" s="5" t="s">
        <v>71</v>
      </c>
      <c r="C81" s="5"/>
      <c r="D81" s="5"/>
      <c r="E81" s="4">
        <v>36000</v>
      </c>
    </row>
    <row r="82" spans="2:9" ht="27.75" customHeight="1" x14ac:dyDescent="0.25">
      <c r="B82" s="5" t="s">
        <v>72</v>
      </c>
      <c r="C82" s="5"/>
      <c r="D82" s="5"/>
      <c r="E82" s="4">
        <v>68598</v>
      </c>
    </row>
    <row r="83" spans="2:9" ht="27.75" customHeight="1" x14ac:dyDescent="0.25">
      <c r="B83" s="5"/>
      <c r="C83" s="5"/>
      <c r="D83" s="5"/>
      <c r="E83" s="9">
        <f>SUM(E6:E82)</f>
        <v>303912</v>
      </c>
      <c r="I83" s="1">
        <f>E841</f>
        <v>0</v>
      </c>
    </row>
    <row r="84" spans="2:9" ht="27.75" customHeight="1" x14ac:dyDescent="0.25">
      <c r="B84" s="5"/>
      <c r="C84" s="5"/>
      <c r="D84" s="5"/>
      <c r="E84" s="1">
        <v>16578</v>
      </c>
    </row>
    <row r="85" spans="2:9" ht="27.75" customHeight="1" x14ac:dyDescent="0.25">
      <c r="E85" s="11">
        <f>SUM(E83:E84)</f>
        <v>320490</v>
      </c>
    </row>
  </sheetData>
  <mergeCells count="243">
    <mergeCell ref="Q29:R29"/>
    <mergeCell ref="Q30:R30"/>
    <mergeCell ref="Q31:R31"/>
    <mergeCell ref="Q32:R32"/>
    <mergeCell ref="Q33:R33"/>
    <mergeCell ref="Q34:R34"/>
    <mergeCell ref="Q35:R35"/>
    <mergeCell ref="Q36:R36"/>
    <mergeCell ref="O37:P37"/>
    <mergeCell ref="Q6:R6"/>
    <mergeCell ref="Q7:R7"/>
    <mergeCell ref="Q8:R8"/>
    <mergeCell ref="Q9:R9"/>
    <mergeCell ref="Q10:R10"/>
    <mergeCell ref="Q11:R11"/>
    <mergeCell ref="Q12:R12"/>
    <mergeCell ref="Q13:R13"/>
    <mergeCell ref="Q14:R14"/>
    <mergeCell ref="Q15:R15"/>
    <mergeCell ref="Q16:R16"/>
    <mergeCell ref="Q17:R17"/>
    <mergeCell ref="Q18:R18"/>
    <mergeCell ref="Q19:R19"/>
    <mergeCell ref="Q20:R20"/>
    <mergeCell ref="Q21:R21"/>
    <mergeCell ref="Q22:R22"/>
    <mergeCell ref="Q23:R23"/>
    <mergeCell ref="Q24:R24"/>
    <mergeCell ref="Q25:R25"/>
    <mergeCell ref="Q26:R26"/>
    <mergeCell ref="Q27:R27"/>
    <mergeCell ref="Q28:R28"/>
    <mergeCell ref="O28:P28"/>
    <mergeCell ref="O29:P29"/>
    <mergeCell ref="O30:P30"/>
    <mergeCell ref="O31:P31"/>
    <mergeCell ref="O32:P32"/>
    <mergeCell ref="O33:P33"/>
    <mergeCell ref="O34:P34"/>
    <mergeCell ref="O35:P35"/>
    <mergeCell ref="O36:P36"/>
    <mergeCell ref="B83:D83"/>
    <mergeCell ref="B84:D84"/>
    <mergeCell ref="O6:P6"/>
    <mergeCell ref="O7:P7"/>
    <mergeCell ref="O8:P8"/>
    <mergeCell ref="O9:P9"/>
    <mergeCell ref="O10:P10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O27:P27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A3:A4"/>
    <mergeCell ref="B3:E4"/>
    <mergeCell ref="F4:G4"/>
    <mergeCell ref="H4:I4"/>
    <mergeCell ref="J4:K4"/>
    <mergeCell ref="B6:D6"/>
    <mergeCell ref="B7:D7"/>
    <mergeCell ref="F6:G6"/>
    <mergeCell ref="H6:I6"/>
    <mergeCell ref="J6:K6"/>
    <mergeCell ref="F7:G7"/>
    <mergeCell ref="H7:I7"/>
    <mergeCell ref="J7:K7"/>
    <mergeCell ref="F9:G9"/>
    <mergeCell ref="H9:I9"/>
    <mergeCell ref="J9:K9"/>
    <mergeCell ref="F10:G10"/>
    <mergeCell ref="H10:I10"/>
    <mergeCell ref="J10:K10"/>
    <mergeCell ref="B9:D9"/>
    <mergeCell ref="B10:D10"/>
    <mergeCell ref="B8:D8"/>
    <mergeCell ref="F8:G8"/>
    <mergeCell ref="H8:I8"/>
    <mergeCell ref="J8:K8"/>
    <mergeCell ref="F13:G13"/>
    <mergeCell ref="H13:I13"/>
    <mergeCell ref="J13:K13"/>
    <mergeCell ref="B14:D14"/>
    <mergeCell ref="F14:G14"/>
    <mergeCell ref="H14:I14"/>
    <mergeCell ref="J14:K14"/>
    <mergeCell ref="F11:G11"/>
    <mergeCell ref="H11:I11"/>
    <mergeCell ref="J11:K11"/>
    <mergeCell ref="F12:G12"/>
    <mergeCell ref="H12:I12"/>
    <mergeCell ref="J12:K12"/>
    <mergeCell ref="B11:D11"/>
    <mergeCell ref="B12:D12"/>
    <mergeCell ref="B13:D13"/>
    <mergeCell ref="B17:D17"/>
    <mergeCell ref="F17:G17"/>
    <mergeCell ref="H17:I17"/>
    <mergeCell ref="J17:K17"/>
    <mergeCell ref="B18:D18"/>
    <mergeCell ref="F18:G18"/>
    <mergeCell ref="H18:I18"/>
    <mergeCell ref="J18:K18"/>
    <mergeCell ref="B15:D15"/>
    <mergeCell ref="F15:G15"/>
    <mergeCell ref="H15:I15"/>
    <mergeCell ref="J15:K15"/>
    <mergeCell ref="B16:D16"/>
    <mergeCell ref="F16:G16"/>
    <mergeCell ref="H16:I16"/>
    <mergeCell ref="J16:K16"/>
    <mergeCell ref="B21:D21"/>
    <mergeCell ref="F21:G21"/>
    <mergeCell ref="H21:I21"/>
    <mergeCell ref="J21:K21"/>
    <mergeCell ref="B22:D22"/>
    <mergeCell ref="F22:G22"/>
    <mergeCell ref="H22:I22"/>
    <mergeCell ref="J22:K22"/>
    <mergeCell ref="B19:D19"/>
    <mergeCell ref="F19:G19"/>
    <mergeCell ref="H19:I19"/>
    <mergeCell ref="J19:K19"/>
    <mergeCell ref="B20:D20"/>
    <mergeCell ref="F20:G20"/>
    <mergeCell ref="H20:I20"/>
    <mergeCell ref="J20:K20"/>
    <mergeCell ref="B25:D25"/>
    <mergeCell ref="F25:G25"/>
    <mergeCell ref="H25:I25"/>
    <mergeCell ref="J25:K25"/>
    <mergeCell ref="B26:D26"/>
    <mergeCell ref="F26:G26"/>
    <mergeCell ref="H26:I26"/>
    <mergeCell ref="J26:K26"/>
    <mergeCell ref="B23:D23"/>
    <mergeCell ref="F23:G23"/>
    <mergeCell ref="H23:I23"/>
    <mergeCell ref="J23:K23"/>
    <mergeCell ref="B24:D24"/>
    <mergeCell ref="F24:G24"/>
    <mergeCell ref="H24:I24"/>
    <mergeCell ref="J24:K24"/>
    <mergeCell ref="B29:D29"/>
    <mergeCell ref="F29:G29"/>
    <mergeCell ref="H29:I29"/>
    <mergeCell ref="J29:K29"/>
    <mergeCell ref="B30:D30"/>
    <mergeCell ref="F30:G30"/>
    <mergeCell ref="H30:I30"/>
    <mergeCell ref="J30:K30"/>
    <mergeCell ref="B27:D27"/>
    <mergeCell ref="F27:G27"/>
    <mergeCell ref="H27:I27"/>
    <mergeCell ref="J27:K27"/>
    <mergeCell ref="B28:D28"/>
    <mergeCell ref="F28:G28"/>
    <mergeCell ref="H28:I28"/>
    <mergeCell ref="J28:K28"/>
    <mergeCell ref="B33:D33"/>
    <mergeCell ref="F33:G33"/>
    <mergeCell ref="H33:I33"/>
    <mergeCell ref="J33:K33"/>
    <mergeCell ref="B34:D34"/>
    <mergeCell ref="F34:G34"/>
    <mergeCell ref="H34:I34"/>
    <mergeCell ref="J34:K34"/>
    <mergeCell ref="B31:D31"/>
    <mergeCell ref="F31:G31"/>
    <mergeCell ref="H31:I31"/>
    <mergeCell ref="J31:K31"/>
    <mergeCell ref="B32:D32"/>
    <mergeCell ref="F32:G32"/>
    <mergeCell ref="H32:I32"/>
    <mergeCell ref="J32:K32"/>
    <mergeCell ref="B37:D37"/>
    <mergeCell ref="F37:G37"/>
    <mergeCell ref="H37:I37"/>
    <mergeCell ref="J37:K37"/>
    <mergeCell ref="B35:D35"/>
    <mergeCell ref="F35:G35"/>
    <mergeCell ref="H35:I35"/>
    <mergeCell ref="J35:K35"/>
    <mergeCell ref="B36:D36"/>
    <mergeCell ref="F36:G36"/>
    <mergeCell ref="H36:I36"/>
    <mergeCell ref="J36:K36"/>
  </mergeCells>
  <pageMargins left="0.70866141732283472" right="0.70866141732283472" top="0.74803149606299213" bottom="0.74803149606299213" header="0.31496062992125984" footer="0.31496062992125984"/>
  <pageSetup orientation="landscape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2018-06-02T03:07:54Z</cp:lastPrinted>
  <dcterms:created xsi:type="dcterms:W3CDTF">2018-06-02T02:55:13Z</dcterms:created>
  <dcterms:modified xsi:type="dcterms:W3CDTF">2018-06-02T05:53:14Z</dcterms:modified>
</cp:coreProperties>
</file>